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4340" windowHeight="741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<sst xmlns="http://schemas.openxmlformats.org/spreadsheetml/2006/main" count="82" uniqueCount="53">
  <si>
    <t>Наименование услуги (работы)</t>
  </si>
  <si>
    <t>ед.из</t>
  </si>
  <si>
    <t>Объем муниципального задания</t>
  </si>
  <si>
    <t>план</t>
  </si>
  <si>
    <t>факт</t>
  </si>
  <si>
    <t>В натуральном выражении, ед.</t>
  </si>
  <si>
    <t xml:space="preserve">N </t>
  </si>
  <si>
    <t>Учреждение</t>
  </si>
  <si>
    <t>Субсидия на муниципальное задание, тыс.руб.</t>
  </si>
  <si>
    <t>% испол.</t>
  </si>
  <si>
    <t>% испол., при котором МЗ считается выполненным</t>
  </si>
  <si>
    <t>выпонено/ невыпонено</t>
  </si>
  <si>
    <t>фактич. расход</t>
  </si>
  <si>
    <t>уточн. план</t>
  </si>
  <si>
    <t>наименование ГРБС</t>
  </si>
  <si>
    <t>% исп.</t>
  </si>
  <si>
    <t>из плана ФХД план по расходам</t>
  </si>
  <si>
    <t>Итого</t>
  </si>
  <si>
    <t>Наименованеи показателя</t>
  </si>
  <si>
    <t>Управление культуры, спорта и работы с молодежью администрации Павловского муниципального района</t>
  </si>
  <si>
    <t>МБУК  "Дворец культуры"</t>
  </si>
  <si>
    <t>количество проведенных культурно-масовых мероприятий</t>
  </si>
  <si>
    <t>количество клубных формирований</t>
  </si>
  <si>
    <t>Организация и проведение культурно-массовых мероприятий</t>
  </si>
  <si>
    <t>МБУК "РСКЦ"</t>
  </si>
  <si>
    <t>МБУК "Павловский исторический музей"</t>
  </si>
  <si>
    <t>МБУК "Павловская ЦБС"</t>
  </si>
  <si>
    <t>Предоставление доступа к культурному наследию, находящемуся в пользовании музея Павловского района</t>
  </si>
  <si>
    <t>Библиотечно-информационное и справочное обслуживание населения</t>
  </si>
  <si>
    <t>МБОУ ДОД "Детская музыкальная школа г. Павлово"</t>
  </si>
  <si>
    <t>МБОУ ДОД "Детская художественная школа г. Павлово"</t>
  </si>
  <si>
    <t>МБОУ ДОД "Детская школа искусств р.п.Тумботино"</t>
  </si>
  <si>
    <t>МБОУ ДОД "Детская школа искусств г. Ворсма"</t>
  </si>
  <si>
    <t>МБУ "Павловское радио"</t>
  </si>
  <si>
    <t>Дополнительное образование детей</t>
  </si>
  <si>
    <t>Учащиеся</t>
  </si>
  <si>
    <t>Оказание информационных услуг</t>
  </si>
  <si>
    <t>Радиопередача</t>
  </si>
  <si>
    <t xml:space="preserve">мероприятия </t>
  </si>
  <si>
    <t>клубные формирования</t>
  </si>
  <si>
    <t>Тыс. экз. книговыдачи</t>
  </si>
  <si>
    <t>человек</t>
  </si>
  <si>
    <t>Количество посещений</t>
  </si>
  <si>
    <t>Количество представленных зрителю музейных предметов в общем количестве музейных предметов основного фонда муниципального музея</t>
  </si>
  <si>
    <t>единиц</t>
  </si>
  <si>
    <t>Количество библиографических записей в сводном электронном библиотечном каталоге</t>
  </si>
  <si>
    <t>количество посещений</t>
  </si>
  <si>
    <t>Количества книговыдач</t>
  </si>
  <si>
    <t xml:space="preserve">невыполнено </t>
  </si>
  <si>
    <t>Информация о выполнении муниципальных заданий за 2015 г.</t>
  </si>
  <si>
    <t>выполнено</t>
  </si>
  <si>
    <t>невыполнено</t>
  </si>
  <si>
    <t>Начальник ________________________Плотникова В.А.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</si>
</sst>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8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9" fillId="0" borderId="10" xfId="0" applyFont="1" applyBorder="1" applyAlignment="1">
      <alignment/>
    </xf>
    <xf numFmtId="0" fontId="38" fillId="0" borderId="10" xfId="0" applyFont="1" applyBorder="1" applyAlignment="1">
      <alignment horizontal="right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1" fontId="38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 wrapText="1"/>
    </xf>
    <xf numFmtId="0" fontId="38" fillId="0" borderId="10" xfId="0" applyFont="1" applyBorder="1" applyAlignment="1">
      <alignment horizontal="center"/>
    </xf>
    <xf numFmtId="0" fontId="0" fillId="0" borderId="10" xfId="0" applyNumberFormat="1" applyBorder="1" applyAlignment="1">
      <alignment horizontal="center" wrapText="1"/>
    </xf>
    <xf numFmtId="0" fontId="38" fillId="0" borderId="10" xfId="0" applyNumberFormat="1" applyFont="1" applyBorder="1" applyAlignment="1">
      <alignment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2" fontId="38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40" fillId="0" borderId="0" xfId="0" applyFont="1" applyBorder="1" applyAlignment="1">
      <alignment horizontal="center" wrapText="1"/>
    </xf>
    <xf numFmtId="0" fontId="38" fillId="0" borderId="12" xfId="0" applyFont="1" applyBorder="1" applyAlignment="1">
      <alignment horizontal="center" wrapText="1"/>
    </xf>
    <xf numFmtId="0" fontId="38" fillId="0" borderId="13" xfId="0" applyFont="1" applyBorder="1" applyAlignment="1">
      <alignment horizontal="center" wrapText="1"/>
    </xf>
    <xf numFmtId="0" fontId="38" fillId="0" borderId="14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8" fillId="0" borderId="16" xfId="0" applyFont="1" applyBorder="1" applyAlignment="1">
      <alignment horizontal="center" wrapText="1"/>
    </xf>
    <xf numFmtId="0" fontId="38" fillId="0" borderId="17" xfId="0" applyFont="1" applyBorder="1" applyAlignment="1">
      <alignment horizontal="center" wrapText="1"/>
    </xf>
    <xf numFmtId="0" fontId="38" fillId="0" borderId="18" xfId="0" applyFont="1" applyBorder="1" applyAlignment="1">
      <alignment horizontal="center" wrapText="1"/>
    </xf>
    <xf numFmtId="0" fontId="38" fillId="0" borderId="19" xfId="0" applyFont="1" applyBorder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0" fontId="38" fillId="0" borderId="20" xfId="0" applyFont="1" applyBorder="1" applyAlignment="1">
      <alignment horizont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2" fontId="38" fillId="0" borderId="14" xfId="0" applyNumberFormat="1" applyFont="1" applyBorder="1" applyAlignment="1">
      <alignment horizontal="center"/>
    </xf>
    <xf numFmtId="2" fontId="38" fillId="0" borderId="11" xfId="0" applyNumberFormat="1" applyFont="1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2" fontId="38" fillId="0" borderId="2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zoomScalePageLayoutView="0" workbookViewId="0" topLeftCell="A1">
      <selection activeCell="B26" sqref="B26"/>
    </sheetView>
  </sheetViews>
  <sheetFormatPr defaultColWidth="9.140625" defaultRowHeight="15"/>
  <cols>
    <col min="1" max="1" width="3.28125" style="0" customWidth="1"/>
    <col min="2" max="2" width="23.28125" style="0" customWidth="1"/>
    <col min="3" max="3" width="29.8515625" style="0" customWidth="1"/>
    <col min="4" max="4" width="29.7109375" style="0" customWidth="1"/>
    <col min="5" max="6" width="11.7109375" style="0" customWidth="1"/>
    <col min="7" max="7" width="8.00390625" style="0" customWidth="1"/>
    <col min="8" max="8" width="18.8515625" style="0" customWidth="1"/>
    <col min="9" max="9" width="9.57421875" style="0" customWidth="1"/>
    <col min="10" max="10" width="10.28125" style="0" customWidth="1"/>
    <col min="11" max="11" width="8.8515625" style="0" customWidth="1"/>
    <col min="12" max="12" width="11.8515625" style="0" customWidth="1"/>
    <col min="13" max="13" width="15.28125" style="0" customWidth="1"/>
  </cols>
  <sheetData>
    <row r="1" spans="2:12" ht="26.25" customHeight="1">
      <c r="B1" s="31" t="s">
        <v>49</v>
      </c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2:12" ht="28.5" customHeight="1">
      <c r="B2" s="39" t="s">
        <v>19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2:12" ht="15">
      <c r="B3" s="40" t="s">
        <v>14</v>
      </c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2:12" ht="1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ht="15">
      <c r="L5" s="1"/>
    </row>
    <row r="6" spans="1:13" s="2" customFormat="1" ht="14.25" customHeight="1">
      <c r="A6" s="47" t="s">
        <v>6</v>
      </c>
      <c r="B6" s="47" t="s">
        <v>7</v>
      </c>
      <c r="C6" s="47" t="s">
        <v>0</v>
      </c>
      <c r="D6" s="47" t="s">
        <v>18</v>
      </c>
      <c r="E6" s="41" t="s">
        <v>8</v>
      </c>
      <c r="F6" s="42"/>
      <c r="G6" s="43"/>
      <c r="H6" s="36" t="s">
        <v>2</v>
      </c>
      <c r="I6" s="36"/>
      <c r="J6" s="36"/>
      <c r="K6" s="37" t="s">
        <v>9</v>
      </c>
      <c r="L6" s="38" t="s">
        <v>10</v>
      </c>
      <c r="M6" s="38" t="s">
        <v>11</v>
      </c>
    </row>
    <row r="7" spans="1:13" s="2" customFormat="1" ht="27" customHeight="1">
      <c r="A7" s="48"/>
      <c r="B7" s="48"/>
      <c r="C7" s="48"/>
      <c r="D7" s="48"/>
      <c r="E7" s="44"/>
      <c r="F7" s="45"/>
      <c r="G7" s="46"/>
      <c r="H7" s="34" t="s">
        <v>1</v>
      </c>
      <c r="I7" s="32" t="s">
        <v>5</v>
      </c>
      <c r="J7" s="33"/>
      <c r="K7" s="37"/>
      <c r="L7" s="38"/>
      <c r="M7" s="38"/>
    </row>
    <row r="8" spans="1:13" s="2" customFormat="1" ht="26.25" customHeight="1">
      <c r="A8" s="49"/>
      <c r="B8" s="49"/>
      <c r="C8" s="49"/>
      <c r="D8" s="49"/>
      <c r="E8" s="9" t="s">
        <v>13</v>
      </c>
      <c r="F8" s="9" t="s">
        <v>12</v>
      </c>
      <c r="G8" s="9" t="s">
        <v>15</v>
      </c>
      <c r="H8" s="35"/>
      <c r="I8" s="24" t="s">
        <v>3</v>
      </c>
      <c r="J8" s="24" t="s">
        <v>4</v>
      </c>
      <c r="K8" s="37"/>
      <c r="L8" s="38"/>
      <c r="M8" s="38"/>
    </row>
    <row r="9" spans="1:13" ht="12" customHeight="1">
      <c r="A9" s="5">
        <v>1</v>
      </c>
      <c r="B9" s="4">
        <v>2</v>
      </c>
      <c r="C9" s="4">
        <v>3</v>
      </c>
      <c r="D9" s="4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</row>
    <row r="10" spans="1:13" ht="50.25" customHeight="1">
      <c r="A10" s="52">
        <v>1</v>
      </c>
      <c r="B10" s="50" t="s">
        <v>20</v>
      </c>
      <c r="C10" s="50" t="s">
        <v>23</v>
      </c>
      <c r="D10" s="11" t="s">
        <v>21</v>
      </c>
      <c r="E10" s="54">
        <v>31570.9</v>
      </c>
      <c r="F10" s="54">
        <v>31032</v>
      </c>
      <c r="G10" s="56">
        <f aca="true" t="shared" si="0" ref="G10:G16">F10*100/E10</f>
        <v>98.29304834515328</v>
      </c>
      <c r="H10" s="25" t="s">
        <v>38</v>
      </c>
      <c r="I10" s="23">
        <v>191</v>
      </c>
      <c r="J10" s="23">
        <v>192</v>
      </c>
      <c r="K10" s="21">
        <f aca="true" t="shared" si="1" ref="K10:K23">J10*100/I10</f>
        <v>100.52356020942409</v>
      </c>
      <c r="L10" s="3">
        <v>95</v>
      </c>
      <c r="M10" s="3" t="s">
        <v>50</v>
      </c>
    </row>
    <row r="11" spans="1:13" ht="28.5" customHeight="1">
      <c r="A11" s="53"/>
      <c r="B11" s="51"/>
      <c r="C11" s="51"/>
      <c r="D11" s="12" t="s">
        <v>22</v>
      </c>
      <c r="E11" s="55"/>
      <c r="F11" s="55"/>
      <c r="G11" s="57"/>
      <c r="H11" s="25" t="s">
        <v>39</v>
      </c>
      <c r="I11" s="23">
        <v>50</v>
      </c>
      <c r="J11" s="23">
        <v>51</v>
      </c>
      <c r="K11" s="21">
        <f t="shared" si="1"/>
        <v>102</v>
      </c>
      <c r="L11" s="3">
        <v>95</v>
      </c>
      <c r="M11" s="3" t="s">
        <v>50</v>
      </c>
    </row>
    <row r="12" spans="1:13" ht="49.5" customHeight="1">
      <c r="A12" s="52">
        <v>2</v>
      </c>
      <c r="B12" s="50" t="s">
        <v>24</v>
      </c>
      <c r="C12" s="50" t="s">
        <v>23</v>
      </c>
      <c r="D12" s="11" t="s">
        <v>21</v>
      </c>
      <c r="E12" s="54">
        <v>5302.6</v>
      </c>
      <c r="F12" s="54">
        <v>4231.1</v>
      </c>
      <c r="G12" s="56">
        <f t="shared" si="0"/>
        <v>79.79293176932072</v>
      </c>
      <c r="H12" s="25" t="s">
        <v>38</v>
      </c>
      <c r="I12" s="23">
        <v>502</v>
      </c>
      <c r="J12" s="23">
        <v>543</v>
      </c>
      <c r="K12" s="21">
        <f t="shared" si="1"/>
        <v>108.16733067729083</v>
      </c>
      <c r="L12" s="3">
        <v>95</v>
      </c>
      <c r="M12" s="3" t="s">
        <v>50</v>
      </c>
    </row>
    <row r="13" spans="1:13" ht="39.75" customHeight="1">
      <c r="A13" s="53"/>
      <c r="B13" s="51"/>
      <c r="C13" s="51"/>
      <c r="D13" s="12" t="s">
        <v>22</v>
      </c>
      <c r="E13" s="55"/>
      <c r="F13" s="55"/>
      <c r="G13" s="57"/>
      <c r="H13" s="25" t="s">
        <v>39</v>
      </c>
      <c r="I13" s="23">
        <v>15</v>
      </c>
      <c r="J13" s="23">
        <v>15</v>
      </c>
      <c r="K13" s="21">
        <f t="shared" si="1"/>
        <v>100</v>
      </c>
      <c r="L13" s="3">
        <v>95</v>
      </c>
      <c r="M13" s="3" t="s">
        <v>50</v>
      </c>
    </row>
    <row r="14" spans="1:13" ht="39.75" customHeight="1">
      <c r="A14" s="52">
        <v>3</v>
      </c>
      <c r="B14" s="50" t="s">
        <v>25</v>
      </c>
      <c r="C14" s="50" t="s">
        <v>27</v>
      </c>
      <c r="D14" s="28" t="s">
        <v>42</v>
      </c>
      <c r="E14" s="54">
        <v>4397.7</v>
      </c>
      <c r="F14" s="54">
        <v>3320.1</v>
      </c>
      <c r="G14" s="56">
        <f t="shared" si="0"/>
        <v>75.49628214748618</v>
      </c>
      <c r="H14" s="25" t="s">
        <v>41</v>
      </c>
      <c r="I14" s="23">
        <v>18300</v>
      </c>
      <c r="J14" s="23">
        <v>12708</v>
      </c>
      <c r="K14" s="21">
        <f t="shared" si="1"/>
        <v>69.44262295081967</v>
      </c>
      <c r="L14" s="3">
        <v>95</v>
      </c>
      <c r="M14" s="3" t="s">
        <v>48</v>
      </c>
    </row>
    <row r="15" spans="1:13" ht="102" customHeight="1">
      <c r="A15" s="53"/>
      <c r="B15" s="51"/>
      <c r="C15" s="51"/>
      <c r="D15" s="28" t="s">
        <v>43</v>
      </c>
      <c r="E15" s="55"/>
      <c r="F15" s="55"/>
      <c r="G15" s="57"/>
      <c r="H15" s="25" t="s">
        <v>44</v>
      </c>
      <c r="I15" s="23">
        <v>1860</v>
      </c>
      <c r="J15" s="23">
        <v>1919</v>
      </c>
      <c r="K15" s="21">
        <f t="shared" si="1"/>
        <v>103.17204301075269</v>
      </c>
      <c r="L15" s="3">
        <v>95</v>
      </c>
      <c r="M15" s="3" t="s">
        <v>50</v>
      </c>
    </row>
    <row r="16" spans="1:13" ht="66.75" customHeight="1">
      <c r="A16" s="52">
        <v>4</v>
      </c>
      <c r="B16" s="50" t="s">
        <v>26</v>
      </c>
      <c r="C16" s="50" t="s">
        <v>28</v>
      </c>
      <c r="D16" s="27" t="s">
        <v>47</v>
      </c>
      <c r="E16" s="54">
        <v>23106.2</v>
      </c>
      <c r="F16" s="54">
        <v>20563.1</v>
      </c>
      <c r="G16" s="56">
        <f t="shared" si="0"/>
        <v>88.9938631189897</v>
      </c>
      <c r="H16" s="25" t="s">
        <v>40</v>
      </c>
      <c r="I16" s="23">
        <v>1025.2</v>
      </c>
      <c r="J16" s="23">
        <v>1006.334</v>
      </c>
      <c r="K16" s="21">
        <f t="shared" si="1"/>
        <v>98.15977370269215</v>
      </c>
      <c r="L16" s="3">
        <v>95</v>
      </c>
      <c r="M16" s="3" t="s">
        <v>50</v>
      </c>
    </row>
    <row r="17" spans="1:13" ht="88.5" customHeight="1">
      <c r="A17" s="58"/>
      <c r="B17" s="59"/>
      <c r="C17" s="59"/>
      <c r="D17" s="27" t="s">
        <v>45</v>
      </c>
      <c r="E17" s="60"/>
      <c r="F17" s="60"/>
      <c r="G17" s="61"/>
      <c r="H17" s="25" t="s">
        <v>44</v>
      </c>
      <c r="I17" s="23">
        <v>26642</v>
      </c>
      <c r="J17" s="23">
        <v>30717</v>
      </c>
      <c r="K17" s="21">
        <f t="shared" si="1"/>
        <v>115.29539824337512</v>
      </c>
      <c r="L17" s="3">
        <v>95</v>
      </c>
      <c r="M17" s="3" t="s">
        <v>50</v>
      </c>
    </row>
    <row r="18" spans="1:13" ht="66.75" customHeight="1">
      <c r="A18" s="53"/>
      <c r="B18" s="51"/>
      <c r="C18" s="51"/>
      <c r="D18" s="27" t="s">
        <v>46</v>
      </c>
      <c r="E18" s="55"/>
      <c r="F18" s="55"/>
      <c r="G18" s="57"/>
      <c r="H18" s="25" t="s">
        <v>41</v>
      </c>
      <c r="I18" s="23">
        <v>347829</v>
      </c>
      <c r="J18" s="23">
        <v>346969</v>
      </c>
      <c r="K18" s="21">
        <f t="shared" si="1"/>
        <v>99.7527520707014</v>
      </c>
      <c r="L18" s="3">
        <v>95</v>
      </c>
      <c r="M18" s="3" t="s">
        <v>50</v>
      </c>
    </row>
    <row r="19" spans="1:13" ht="54" customHeight="1">
      <c r="A19" s="16">
        <v>5</v>
      </c>
      <c r="B19" s="13" t="s">
        <v>29</v>
      </c>
      <c r="C19" s="13" t="s">
        <v>34</v>
      </c>
      <c r="D19" s="20" t="s">
        <v>35</v>
      </c>
      <c r="E19" s="14">
        <v>25848.4</v>
      </c>
      <c r="F19" s="15">
        <v>24803.8</v>
      </c>
      <c r="G19" s="30">
        <f aca="true" t="shared" si="2" ref="G19:G24">F19*100/E19</f>
        <v>95.95874406152798</v>
      </c>
      <c r="H19" s="25" t="s">
        <v>41</v>
      </c>
      <c r="I19" s="23">
        <v>630</v>
      </c>
      <c r="J19" s="23">
        <v>608</v>
      </c>
      <c r="K19" s="22">
        <f t="shared" si="1"/>
        <v>96.5079365079365</v>
      </c>
      <c r="L19" s="3">
        <v>95</v>
      </c>
      <c r="M19" s="3" t="s">
        <v>50</v>
      </c>
    </row>
    <row r="20" spans="1:13" ht="51.75" customHeight="1">
      <c r="A20" s="17">
        <v>6</v>
      </c>
      <c r="B20" s="18" t="s">
        <v>30</v>
      </c>
      <c r="C20" s="13" t="s">
        <v>34</v>
      </c>
      <c r="D20" s="20" t="s">
        <v>35</v>
      </c>
      <c r="E20" s="15">
        <v>7165.8</v>
      </c>
      <c r="F20" s="15">
        <v>6190.9</v>
      </c>
      <c r="G20" s="30">
        <f t="shared" si="2"/>
        <v>86.39509894219766</v>
      </c>
      <c r="H20" s="25" t="s">
        <v>41</v>
      </c>
      <c r="I20" s="23">
        <v>240</v>
      </c>
      <c r="J20" s="23">
        <v>242</v>
      </c>
      <c r="K20" s="22">
        <f t="shared" si="1"/>
        <v>100.83333333333333</v>
      </c>
      <c r="L20" s="3">
        <v>95</v>
      </c>
      <c r="M20" s="3" t="s">
        <v>50</v>
      </c>
    </row>
    <row r="21" spans="1:13" ht="55.5" customHeight="1">
      <c r="A21" s="17">
        <v>7</v>
      </c>
      <c r="B21" s="18" t="s">
        <v>31</v>
      </c>
      <c r="C21" s="13" t="s">
        <v>34</v>
      </c>
      <c r="D21" s="20" t="s">
        <v>35</v>
      </c>
      <c r="E21" s="15">
        <v>8804.7</v>
      </c>
      <c r="F21" s="15">
        <v>7197.5</v>
      </c>
      <c r="G21" s="30">
        <f t="shared" si="2"/>
        <v>81.74611287153452</v>
      </c>
      <c r="H21" s="25" t="s">
        <v>41</v>
      </c>
      <c r="I21" s="23">
        <v>280</v>
      </c>
      <c r="J21" s="23">
        <v>281</v>
      </c>
      <c r="K21" s="22">
        <f t="shared" si="1"/>
        <v>100.35714285714286</v>
      </c>
      <c r="L21" s="3">
        <v>95</v>
      </c>
      <c r="M21" s="3" t="s">
        <v>50</v>
      </c>
    </row>
    <row r="22" spans="1:13" ht="59.25" customHeight="1">
      <c r="A22" s="17">
        <v>8</v>
      </c>
      <c r="B22" s="19" t="s">
        <v>32</v>
      </c>
      <c r="C22" s="13" t="s">
        <v>34</v>
      </c>
      <c r="D22" s="20" t="s">
        <v>35</v>
      </c>
      <c r="E22" s="15">
        <v>10302.3</v>
      </c>
      <c r="F22" s="15">
        <v>7477</v>
      </c>
      <c r="G22" s="30">
        <f t="shared" si="2"/>
        <v>72.57602671248168</v>
      </c>
      <c r="H22" s="25" t="s">
        <v>41</v>
      </c>
      <c r="I22" s="23">
        <v>290</v>
      </c>
      <c r="J22" s="23">
        <v>241</v>
      </c>
      <c r="K22" s="22">
        <f t="shared" si="1"/>
        <v>83.10344827586206</v>
      </c>
      <c r="L22" s="3">
        <v>95</v>
      </c>
      <c r="M22" s="3" t="s">
        <v>51</v>
      </c>
    </row>
    <row r="23" spans="1:13" ht="50.25" customHeight="1">
      <c r="A23" s="17">
        <v>9</v>
      </c>
      <c r="B23" s="19" t="s">
        <v>33</v>
      </c>
      <c r="C23" s="13" t="s">
        <v>36</v>
      </c>
      <c r="D23" s="20" t="s">
        <v>37</v>
      </c>
      <c r="E23" s="15">
        <v>546.8</v>
      </c>
      <c r="F23" s="15">
        <v>536.6</v>
      </c>
      <c r="G23" s="30">
        <f t="shared" si="2"/>
        <v>98.13460131675203</v>
      </c>
      <c r="H23" s="20" t="s">
        <v>37</v>
      </c>
      <c r="I23" s="23">
        <v>247</v>
      </c>
      <c r="J23" s="23">
        <v>154</v>
      </c>
      <c r="K23" s="22">
        <f t="shared" si="1"/>
        <v>62.34817813765182</v>
      </c>
      <c r="L23" s="3">
        <v>95</v>
      </c>
      <c r="M23" s="3" t="s">
        <v>51</v>
      </c>
    </row>
    <row r="24" spans="1:13" ht="21.75" customHeight="1">
      <c r="A24" s="6"/>
      <c r="B24" s="9" t="s">
        <v>17</v>
      </c>
      <c r="C24" s="9"/>
      <c r="D24" s="9"/>
      <c r="E24" s="8">
        <f>E10+E12+E14+E16+E19+E20+E21+E22+E23</f>
        <v>117045.4</v>
      </c>
      <c r="F24" s="8">
        <f>F10+F12+F14+F16+F19+F20+F21+F22+F23</f>
        <v>105352.09999999999</v>
      </c>
      <c r="G24" s="29">
        <f t="shared" si="2"/>
        <v>90.00960311127136</v>
      </c>
      <c r="H24" s="26"/>
      <c r="I24" s="8"/>
      <c r="J24" s="8"/>
      <c r="K24" s="24"/>
      <c r="L24" s="7"/>
      <c r="M24" s="3"/>
    </row>
    <row r="25" ht="15">
      <c r="L25" s="1"/>
    </row>
    <row r="26" ht="15">
      <c r="E26" t="s">
        <v>16</v>
      </c>
    </row>
    <row r="29" ht="15">
      <c r="A29" t="s">
        <v>52</v>
      </c>
    </row>
  </sheetData>
  <sheetProtection/>
  <mergeCells count="38">
    <mergeCell ref="E16:E18"/>
    <mergeCell ref="F16:F18"/>
    <mergeCell ref="E14:E15"/>
    <mergeCell ref="F14:F15"/>
    <mergeCell ref="G16:G18"/>
    <mergeCell ref="G14:G15"/>
    <mergeCell ref="A14:A15"/>
    <mergeCell ref="B14:B15"/>
    <mergeCell ref="C14:C15"/>
    <mergeCell ref="A16:A18"/>
    <mergeCell ref="B16:B18"/>
    <mergeCell ref="C16:C18"/>
    <mergeCell ref="A12:A13"/>
    <mergeCell ref="B12:B13"/>
    <mergeCell ref="C12:C13"/>
    <mergeCell ref="E12:E13"/>
    <mergeCell ref="F12:F13"/>
    <mergeCell ref="G12:G13"/>
    <mergeCell ref="L6:L8"/>
    <mergeCell ref="M6:M8"/>
    <mergeCell ref="H7:H8"/>
    <mergeCell ref="I7:J7"/>
    <mergeCell ref="G10:G11"/>
    <mergeCell ref="A10:A11"/>
    <mergeCell ref="B10:B11"/>
    <mergeCell ref="C10:C11"/>
    <mergeCell ref="E10:E11"/>
    <mergeCell ref="F10:F11"/>
    <mergeCell ref="B1:L1"/>
    <mergeCell ref="B2:L2"/>
    <mergeCell ref="B3:L3"/>
    <mergeCell ref="A6:A8"/>
    <mergeCell ref="B6:B8"/>
    <mergeCell ref="C6:C8"/>
    <mergeCell ref="D6:D8"/>
    <mergeCell ref="E6:G7"/>
    <mergeCell ref="H6:J6"/>
    <mergeCell ref="K6:K8"/>
  </mergeCells>
  <printOptions/>
  <pageMargins left="0.27" right="0.17" top="0.2" bottom="0.19" header="0.11" footer="0.16"/>
  <pageSetup fitToHeight="1" fitToWidth="1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NachalnikBO</dc:creator>
  <cp:keywords/>
  <dc:description/>
  <cp:lastModifiedBy>RWT</cp:lastModifiedBy>
  <cp:lastPrinted>2016-04-13T07:01:11Z</cp:lastPrinted>
  <dcterms:created xsi:type="dcterms:W3CDTF">2016-03-31T14:31:12Z</dcterms:created>
  <dcterms:modified xsi:type="dcterms:W3CDTF">2016-04-13T08:02:39Z</dcterms:modified>
  <cp:category/>
  <cp:version/>
  <cp:contentType/>
  <cp:contentStatus/>
</cp:coreProperties>
</file>